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H18" i="1"/>
  <c r="H28" i="1"/>
  <c r="H31" i="1"/>
  <c r="H57" i="1"/>
  <c r="H22" i="1"/>
  <c r="H24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<sst xmlns="http://schemas.openxmlformats.org/spreadsheetml/2006/main" count="73" uniqueCount="44">
  <si>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</si>
  <si>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</si>
  <si>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</si>
  <si>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</si>
  <si>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</si>
  <si>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</si>
  <si>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</si>
  <si>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</si>
  <si>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</si>
  <si>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</si>
  <si>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</si>
  <si>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</si>
  <si>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</si>
  <si>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</si>
  <si>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</si>
  <si>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</si>
  <si>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</si>
  <si>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</si>
  <si>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</si>
  <si>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</si>
  <si>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</si>
  <si>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</si>
  <si>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</si>
  <si>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</si>
  <si>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</si>
  <si>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</si>
  <si>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</si>
  <si>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</si>
  <si>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</si>
  <si>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08.03.2023</t>
  </si>
  <si>
    <t xml:space="preserve">Dana 08.03.2023.godine Dom zdravlja Požarevac je izvršio plaćanje prema dobavljačima:  </t>
  </si>
  <si>
    <t>Primljena i neutrošena participacija od 08.03.2023</t>
  </si>
  <si>
    <t>Flora komerc</t>
  </si>
  <si>
    <t>Lavija</t>
  </si>
  <si>
    <t>Yunycom</t>
  </si>
  <si>
    <t>Promedia</t>
  </si>
  <si>
    <t>1827/2022</t>
  </si>
  <si>
    <t>1805/2022</t>
  </si>
  <si>
    <t>1803/2022</t>
  </si>
  <si>
    <t>1806/2022</t>
  </si>
  <si>
    <t>1804/2022</t>
  </si>
  <si>
    <t>OT01/220120575</t>
  </si>
  <si>
    <t>RO16945/22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</si>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</sst>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 applyAlignment="1">
      <alignment horizontal="left"/>
    </xf>
    <xf numFmtId="4" fontId="9" fillId="0" borderId="1" xfId="1" applyNumberFormat="1" applyFont="1" applyFill="1" applyBorder="1"/>
    <xf numFmtId="49" fontId="6" fillId="0" borderId="1" xfId="1" applyNumberFormat="1" applyFill="1" applyBorder="1" applyAlignment="1">
      <alignment horizontal="left"/>
    </xf>
    <xf numFmtId="4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55" zoomScaleNormal="100" workbookViewId="0">
      <selection activeCell="B71" sqref="B7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44993</v>
      </c>
      <c r="H12" s="14">
        <v>3872538.96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44993</v>
      </c>
      <c r="H13" s="2">
        <f>H14+H29-H37-H50</f>
        <v>3863423.8300000005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44993</v>
      </c>
      <c r="H14" s="3">
        <f>SUM(H15:H28)</f>
        <v>3852118.1700000004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</f>
        <v>1671197.6199999999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224676+2270703.25-2270703.25</f>
        <v>224676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</f>
        <v>330160.69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44993</v>
      </c>
      <c r="H29" s="3">
        <f>H30+H31+H32+H33+H35+H36+H34</f>
        <v>238981.66000000003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44993</v>
      </c>
      <c r="H37" s="4">
        <f>SUM(H38:H49)</f>
        <v>227676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3000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224676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44993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44993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3872538.9599999995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54720</v>
      </c>
      <c r="D63" s="54">
        <v>1125822</v>
      </c>
    </row>
    <row r="64" spans="2:12" x14ac:dyDescent="0.25">
      <c r="B64" s="52" t="s">
        <v>33</v>
      </c>
      <c r="C64" s="55">
        <v>8950</v>
      </c>
      <c r="D64" s="54" t="s">
        <v>36</v>
      </c>
    </row>
    <row r="65" spans="2:4" x14ac:dyDescent="0.25">
      <c r="B65" s="52" t="s">
        <v>33</v>
      </c>
      <c r="C65" s="55">
        <v>33316.800000000003</v>
      </c>
      <c r="D65" s="54" t="s">
        <v>37</v>
      </c>
    </row>
    <row r="66" spans="2:4" x14ac:dyDescent="0.25">
      <c r="B66" s="52" t="s">
        <v>33</v>
      </c>
      <c r="C66" s="55">
        <v>20928</v>
      </c>
      <c r="D66" s="56" t="s">
        <v>38</v>
      </c>
    </row>
    <row r="67" spans="2:4" x14ac:dyDescent="0.25">
      <c r="B67" s="52" t="s">
        <v>33</v>
      </c>
      <c r="C67" s="55">
        <v>7056</v>
      </c>
      <c r="D67" s="56" t="s">
        <v>39</v>
      </c>
    </row>
    <row r="68" spans="2:4" x14ac:dyDescent="0.25">
      <c r="B68" s="52" t="s">
        <v>33</v>
      </c>
      <c r="C68" s="55">
        <v>54663.199999999997</v>
      </c>
      <c r="D68" s="54" t="s">
        <v>40</v>
      </c>
    </row>
    <row r="69" spans="2:4" x14ac:dyDescent="0.25">
      <c r="B69" s="52" t="s">
        <v>34</v>
      </c>
      <c r="C69" s="55">
        <v>33000</v>
      </c>
      <c r="D69" s="54" t="s">
        <v>41</v>
      </c>
    </row>
    <row r="70" spans="2:4" x14ac:dyDescent="0.25">
      <c r="B70" s="52" t="s">
        <v>35</v>
      </c>
      <c r="C70" s="55">
        <v>12042</v>
      </c>
      <c r="D70" s="56" t="s">
        <v>42</v>
      </c>
    </row>
    <row r="71" spans="2:4" x14ac:dyDescent="0.25">
      <c r="B71" s="58" t="s">
        <v>43</v>
      </c>
      <c r="C71" s="57">
        <f>SUM(C63:C70)</f>
        <v>224676</v>
      </c>
      <c r="D71" s="5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2023-03-13T08:40:29Z</dcterms:modified>
  <cp:category/>
  <cp:contentStatus/>
</cp:coreProperties>
</file>